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5" yWindow="960" windowWidth="19155" windowHeight="999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E24" i="1" l="1"/>
  <c r="E38" i="1"/>
  <c r="E44" i="1"/>
  <c r="E42" i="1"/>
  <c r="E40" i="1"/>
  <c r="E36" i="1"/>
  <c r="E34" i="1"/>
  <c r="E32" i="1"/>
  <c r="E30" i="1"/>
  <c r="E27" i="1"/>
  <c r="E22" i="1"/>
  <c r="E20" i="1"/>
  <c r="E18" i="1"/>
  <c r="E16" i="1"/>
  <c r="E14" i="1"/>
  <c r="E12" i="1"/>
  <c r="E45" i="1" l="1"/>
</calcChain>
</file>

<file path=xl/sharedStrings.xml><?xml version="1.0" encoding="utf-8"?>
<sst xmlns="http://schemas.openxmlformats.org/spreadsheetml/2006/main" count="204" uniqueCount="73">
  <si>
    <t>Ei. Nr.</t>
  </si>
  <si>
    <t>Pirkimo objekto apibūdinimas</t>
  </si>
  <si>
    <t>BVPŽ kodas</t>
  </si>
  <si>
    <t>Numatomo pirkimo vertė, € (be PVM)</t>
  </si>
  <si>
    <t>Numatomo pirkimo vertė, € (su PVM)</t>
  </si>
  <si>
    <t>Ketinama sudaryti pirkimo sutarties trukmė (su pratęsimais), mėn.</t>
  </si>
  <si>
    <t>Ar pirkimui bus taikomas žaliesiems pirkimams Aplinkos ministerijos nustatyti aplinkos apsaugos kriterijai</t>
  </si>
  <si>
    <t>Panevėžio miesto dailės galerijos</t>
  </si>
  <si>
    <t xml:space="preserve"> viešųjų pirkimų organizavimo tvarkos</t>
  </si>
  <si>
    <t>Numatomo pirkimo pradžia  (tiksli data arba ketvirtis)</t>
  </si>
  <si>
    <t>Ar pirkimas bus atliekamas centralizuotai, naudojantis VĮ Centrinės projektų valdymo agentūros, atliekančios centrinės perkančiosios organizacijos funkcijas, el. katalogu</t>
  </si>
  <si>
    <t>Ar pirkimas bus atliekamas pagal VP įstatymo 13 arba 91 straipsnių nuostatas</t>
  </si>
  <si>
    <t>Ar pirkimas bus elektroninis ir atliekamas centrinės viešųjų pirkimų informacinės sistemos  priemonėmis</t>
  </si>
  <si>
    <t>Pirkimo iniciatorius</t>
  </si>
  <si>
    <t xml:space="preserve"> aprašo 6 priedo tęsinys</t>
  </si>
  <si>
    <t>Pirkimo būdas* (AK, SAK, SRK, SSD, SND, A, A (p. p.), kita (CPO))</t>
  </si>
  <si>
    <t>PATVIRTINTA:</t>
  </si>
  <si>
    <t>direktoriaus</t>
  </si>
  <si>
    <t>*Pirkimo būdas (SSD – supaprastintos skelbiamos derybos, SND – supaprastintos neskelbiamos derybos, A – apklausa,</t>
  </si>
  <si>
    <t xml:space="preserve"> kita (CPO) – pirkimas vykdomas per Centrinę perkančiąją organizaciją, PP - pirkimai pagal poreikį).</t>
  </si>
  <si>
    <t xml:space="preserve">13 straipsnis. Mišrūs pirkimai, apimantys gynybos ar saugumo aspektus </t>
  </si>
  <si>
    <t>91 straipsnis. Pirkimo sutarties neįvykdymas ar netinkamas įvykdymas</t>
  </si>
  <si>
    <t>2018 METAIS NUMATOMŲ PREKIŲ VIEŠŲJŲ PIRKIMŲ PLANAS</t>
  </si>
  <si>
    <t>Amatų ir meno reikmenys</t>
  </si>
  <si>
    <t>37800000-6</t>
  </si>
  <si>
    <t>I–IV ketv.</t>
  </si>
  <si>
    <t>Porcelianas, molis, glazūros</t>
  </si>
  <si>
    <t>14000000-1</t>
  </si>
  <si>
    <t xml:space="preserve">Diana </t>
  </si>
  <si>
    <t>Benzinas</t>
  </si>
  <si>
    <t>09132000-3</t>
  </si>
  <si>
    <t>II-III ketvirčiai pagal poreikį</t>
  </si>
  <si>
    <t xml:space="preserve">Popierius spausdintuvams </t>
  </si>
  <si>
    <t>30197630-1</t>
  </si>
  <si>
    <t>I-IV ketvirčiai pagal poreikį</t>
  </si>
  <si>
    <t>Kompiuterinė įranga ir reikmenys (spausdintuvų kasetes, laikmenos).</t>
  </si>
  <si>
    <t>30200000-1</t>
  </si>
  <si>
    <t xml:space="preserve">Elektros ir apšvietimo prekės </t>
  </si>
  <si>
    <t>31000000-6</t>
  </si>
  <si>
    <t xml:space="preserve">Tualetinis popierius, popieriniai rankšluosčiai ir servetėlės </t>
  </si>
  <si>
    <t>33760000-5</t>
  </si>
  <si>
    <t>Šluotos, šepečiai ir kiti valymo reikmenys</t>
  </si>
  <si>
    <t>39224000-8</t>
  </si>
  <si>
    <t xml:space="preserve">Valikliai ir poliravimo priemonės </t>
  </si>
  <si>
    <t>39800000-0</t>
  </si>
  <si>
    <t xml:space="preserve">Statybinės konstrukcijos ir medžiagos (kabeliai, viela, įrankiai, spynos, raktai, tvirtinimo detalės ir t.t.), </t>
  </si>
  <si>
    <t>44000000-9</t>
  </si>
  <si>
    <t xml:space="preserve">Dažai, lakai, inpregnantai, valikliai </t>
  </si>
  <si>
    <t>44800000-8</t>
  </si>
  <si>
    <t>Kompiuterinė įranga ir reikmenys</t>
  </si>
  <si>
    <t>Maisto produktai (prekės reprezentacijai)</t>
  </si>
  <si>
    <t>15800000-6</t>
  </si>
  <si>
    <t>Elektra</t>
  </si>
  <si>
    <t>09300000-5</t>
  </si>
  <si>
    <t>II ketvirtis</t>
  </si>
  <si>
    <t>Rimantas</t>
  </si>
  <si>
    <t>Biuro įrenginiai ir reikmenys (kanceliarinės prekės)</t>
  </si>
  <si>
    <t>30190000-7</t>
  </si>
  <si>
    <t>Pagal poreikį</t>
  </si>
  <si>
    <t>Laikraščiai, dienraščiai, periodiniai leidiniai („Sekundė“, „Panevėžio kraštas“)</t>
  </si>
  <si>
    <t>22200000-2</t>
  </si>
  <si>
    <t>2018 m. 1-12 mėn. („Sekundė“), 2018 m. 1-9 mėn. („Panevėžio kraštas“), periodiniai leidiniai – pagal poreikį</t>
  </si>
  <si>
    <t>Pašto ženklai, čekių blankai, katalogai, žinynai</t>
  </si>
  <si>
    <t>22400000-4</t>
  </si>
  <si>
    <t>03120000-8</t>
  </si>
  <si>
    <t>Gėlės</t>
  </si>
  <si>
    <t>Dalia</t>
  </si>
  <si>
    <t>** - sutartis sudaroma žodžiu</t>
  </si>
  <si>
    <t>**</t>
  </si>
  <si>
    <t>A</t>
  </si>
  <si>
    <t>ne</t>
  </si>
  <si>
    <t xml:space="preserve">ne </t>
  </si>
  <si>
    <t>2018  m. sausio mėn.  09 d. įsakymu Nr. V-7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</si>
</sst>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Arial"/>
      <family val="2"/>
      <charset val="186"/>
    </font>
    <font>
      <sz val="11"/>
      <color theme="1"/>
      <name val="Calibri"/>
      <family val="2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</font>
    <font>
      <sz val="11"/>
      <color rgb="FFFFC000"/>
      <name val="Calibri"/>
      <family val="2"/>
      <charset val="186"/>
      <scheme val="minor"/>
    </font>
    <font>
      <sz val="11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b/>
      <sz val="11"/>
      <color rgb="FFC0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vertical="center" indent="15"/>
    </xf>
    <xf numFmtId="0" fontId="5" fillId="4" borderId="9" xfId="0" applyFont="1" applyFill="1" applyBorder="1" applyAlignment="1">
      <alignment horizontal="center" vertical="top" wrapText="1"/>
    </xf>
    <xf numFmtId="0" fontId="8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vertical="top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/>
    <xf numFmtId="0" fontId="11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justify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2" fontId="1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vertical="center"/>
    </xf>
    <xf numFmtId="0" fontId="11" fillId="5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/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left" wrapText="1"/>
    </xf>
    <xf numFmtId="2" fontId="9" fillId="0" borderId="13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2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center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avascript:registrera('30200000-1')" TargetMode="External"/><Relationship Id="rId1" Type="http://schemas.openxmlformats.org/officeDocument/2006/relationships/hyperlink" Target="javascript:registrera('30200000-1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topLeftCell="A43" zoomScaleNormal="100" workbookViewId="0">
      <selection activeCell="C60" sqref="C60"/>
    </sheetView>
  </sheetViews>
  <sheetFormatPr defaultRowHeight="15" x14ac:dyDescent="0.25"/>
  <cols>
    <col min="1" max="1" width="3.5703125" customWidth="1"/>
    <col min="2" max="2" width="17.5703125" customWidth="1"/>
    <col min="3" max="3" width="12.7109375" customWidth="1"/>
    <col min="4" max="4" width="7.5703125" customWidth="1"/>
    <col min="8" max="8" width="10.5703125" customWidth="1"/>
    <col min="9" max="9" width="12.28515625" customWidth="1"/>
    <col min="10" max="10" width="9.85546875" customWidth="1"/>
    <col min="11" max="11" width="9.42578125" customWidth="1"/>
    <col min="12" max="12" width="11.42578125" customWidth="1"/>
    <col min="13" max="13" width="11.85546875" customWidth="1"/>
    <col min="14" max="14" width="9.140625" style="2"/>
    <col min="15" max="15" width="26.140625" style="2" customWidth="1"/>
    <col min="16" max="19" width="9.140625" style="2"/>
  </cols>
  <sheetData>
    <row r="1" spans="1:15" ht="15.75" x14ac:dyDescent="0.25">
      <c r="I1" t="s">
        <v>7</v>
      </c>
      <c r="O1" s="16"/>
    </row>
    <row r="2" spans="1:15" ht="15.75" x14ac:dyDescent="0.25">
      <c r="I2" t="s">
        <v>8</v>
      </c>
      <c r="O2" s="16"/>
    </row>
    <row r="3" spans="1:15" ht="15.75" x14ac:dyDescent="0.25">
      <c r="I3" t="s">
        <v>14</v>
      </c>
      <c r="O3" s="16"/>
    </row>
    <row r="4" spans="1:15" ht="15.75" x14ac:dyDescent="0.25">
      <c r="I4" t="s">
        <v>16</v>
      </c>
      <c r="O4" s="16"/>
    </row>
    <row r="5" spans="1:15" ht="15.75" x14ac:dyDescent="0.25">
      <c r="I5" s="10" t="s">
        <v>7</v>
      </c>
      <c r="J5" s="9"/>
      <c r="K5" s="9"/>
      <c r="O5" s="16"/>
    </row>
    <row r="6" spans="1:15" ht="15.75" x14ac:dyDescent="0.25">
      <c r="I6" s="9" t="s">
        <v>17</v>
      </c>
      <c r="J6" s="9"/>
      <c r="K6" s="9"/>
      <c r="O6" s="16"/>
    </row>
    <row r="7" spans="1:15" ht="15.75" thickBot="1" x14ac:dyDescent="0.3">
      <c r="E7" s="33"/>
      <c r="F7" s="33"/>
      <c r="I7" s="9" t="s">
        <v>72</v>
      </c>
      <c r="J7" s="9"/>
      <c r="K7" s="9"/>
    </row>
    <row r="8" spans="1:15" ht="15.75" thickBot="1" x14ac:dyDescent="0.3">
      <c r="A8" s="30" t="s">
        <v>22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5" ht="235.5" customHeight="1" thickBot="1" x14ac:dyDescent="0.3">
      <c r="A9" s="11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12" t="s">
        <v>9</v>
      </c>
      <c r="G9" s="12" t="s">
        <v>5</v>
      </c>
      <c r="H9" s="12" t="s">
        <v>11</v>
      </c>
      <c r="I9" s="12" t="s">
        <v>10</v>
      </c>
      <c r="J9" s="12" t="s">
        <v>6</v>
      </c>
      <c r="K9" s="12" t="s">
        <v>12</v>
      </c>
      <c r="L9" s="13" t="s">
        <v>13</v>
      </c>
      <c r="M9" s="17" t="s">
        <v>15</v>
      </c>
      <c r="O9" s="14"/>
    </row>
    <row r="10" spans="1:15" ht="15.75" thickBot="1" x14ac:dyDescent="0.3">
      <c r="A10" s="58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60">
        <v>13</v>
      </c>
      <c r="N10" s="1"/>
      <c r="O10" s="15"/>
    </row>
    <row r="11" spans="1:15" ht="60" x14ac:dyDescent="0.25">
      <c r="A11" s="79">
        <v>1</v>
      </c>
      <c r="B11" s="57" t="s">
        <v>65</v>
      </c>
      <c r="C11" s="39" t="s">
        <v>64</v>
      </c>
      <c r="D11" s="57"/>
      <c r="E11" s="43">
        <v>200</v>
      </c>
      <c r="F11" s="80" t="s">
        <v>34</v>
      </c>
      <c r="G11" s="39" t="s">
        <v>68</v>
      </c>
      <c r="H11" s="39" t="s">
        <v>70</v>
      </c>
      <c r="I11" s="39" t="s">
        <v>71</v>
      </c>
      <c r="J11" s="39" t="s">
        <v>70</v>
      </c>
      <c r="K11" s="39" t="s">
        <v>70</v>
      </c>
      <c r="L11" s="57" t="s">
        <v>66</v>
      </c>
      <c r="M11" s="81" t="s">
        <v>69</v>
      </c>
    </row>
    <row r="12" spans="1:15" x14ac:dyDescent="0.25">
      <c r="A12" s="65"/>
      <c r="B12" s="45"/>
      <c r="C12" s="46">
        <v>3100000</v>
      </c>
      <c r="D12" s="45"/>
      <c r="E12" s="47">
        <f>SUM(E11)</f>
        <v>200</v>
      </c>
      <c r="F12" s="48"/>
      <c r="G12" s="46"/>
      <c r="H12" s="46"/>
      <c r="I12" s="46"/>
      <c r="J12" s="46"/>
      <c r="K12" s="46"/>
      <c r="L12" s="45"/>
      <c r="M12" s="66"/>
    </row>
    <row r="13" spans="1:15" ht="60" x14ac:dyDescent="0.25">
      <c r="A13" s="67">
        <v>2</v>
      </c>
      <c r="B13" s="20" t="s">
        <v>29</v>
      </c>
      <c r="C13" s="21" t="s">
        <v>30</v>
      </c>
      <c r="D13" s="34"/>
      <c r="E13" s="40">
        <v>50</v>
      </c>
      <c r="F13" s="36" t="s">
        <v>31</v>
      </c>
      <c r="G13" s="21" t="s">
        <v>68</v>
      </c>
      <c r="H13" s="21" t="s">
        <v>70</v>
      </c>
      <c r="I13" s="21" t="s">
        <v>71</v>
      </c>
      <c r="J13" s="21" t="s">
        <v>70</v>
      </c>
      <c r="K13" s="21" t="s">
        <v>70</v>
      </c>
      <c r="L13" s="34" t="s">
        <v>55</v>
      </c>
      <c r="M13" s="68" t="s">
        <v>69</v>
      </c>
    </row>
    <row r="14" spans="1:15" x14ac:dyDescent="0.25">
      <c r="A14" s="65"/>
      <c r="B14" s="49"/>
      <c r="C14" s="46">
        <v>9130000</v>
      </c>
      <c r="D14" s="45"/>
      <c r="E14" s="47">
        <f>SUM(E13)</f>
        <v>50</v>
      </c>
      <c r="F14" s="50"/>
      <c r="G14" s="46"/>
      <c r="H14" s="46"/>
      <c r="I14" s="46"/>
      <c r="J14" s="46"/>
      <c r="K14" s="46"/>
      <c r="L14" s="45"/>
      <c r="M14" s="66"/>
    </row>
    <row r="15" spans="1:15" ht="30" x14ac:dyDescent="0.25">
      <c r="A15" s="67">
        <v>3</v>
      </c>
      <c r="B15" s="25" t="s">
        <v>52</v>
      </c>
      <c r="C15" s="22" t="s">
        <v>53</v>
      </c>
      <c r="D15" s="35"/>
      <c r="E15" s="41">
        <v>4000</v>
      </c>
      <c r="F15" s="36" t="s">
        <v>54</v>
      </c>
      <c r="G15" s="21">
        <v>36</v>
      </c>
      <c r="H15" s="21" t="s">
        <v>70</v>
      </c>
      <c r="I15" s="21" t="s">
        <v>71</v>
      </c>
      <c r="J15" s="21" t="s">
        <v>70</v>
      </c>
      <c r="K15" s="21" t="s">
        <v>70</v>
      </c>
      <c r="L15" s="34" t="s">
        <v>55</v>
      </c>
      <c r="M15" s="68" t="s">
        <v>69</v>
      </c>
    </row>
    <row r="16" spans="1:15" x14ac:dyDescent="0.25">
      <c r="A16" s="65"/>
      <c r="B16" s="51"/>
      <c r="C16" s="48">
        <v>9300000</v>
      </c>
      <c r="D16" s="52"/>
      <c r="E16" s="47">
        <f>SUM(E15)</f>
        <v>4000</v>
      </c>
      <c r="F16" s="50"/>
      <c r="G16" s="45"/>
      <c r="H16" s="46"/>
      <c r="I16" s="46"/>
      <c r="J16" s="46"/>
      <c r="K16" s="46"/>
      <c r="L16" s="45"/>
      <c r="M16" s="66"/>
    </row>
    <row r="17" spans="1:13" ht="60" x14ac:dyDescent="0.25">
      <c r="A17" s="67">
        <v>4</v>
      </c>
      <c r="B17" s="37" t="s">
        <v>26</v>
      </c>
      <c r="C17" s="19" t="s">
        <v>27</v>
      </c>
      <c r="D17" s="34"/>
      <c r="E17" s="40">
        <v>800</v>
      </c>
      <c r="F17" s="36" t="s">
        <v>34</v>
      </c>
      <c r="G17" s="21" t="s">
        <v>68</v>
      </c>
      <c r="H17" s="21" t="s">
        <v>70</v>
      </c>
      <c r="I17" s="21" t="s">
        <v>71</v>
      </c>
      <c r="J17" s="21" t="s">
        <v>70</v>
      </c>
      <c r="K17" s="21" t="s">
        <v>70</v>
      </c>
      <c r="L17" s="34" t="s">
        <v>28</v>
      </c>
      <c r="M17" s="68" t="s">
        <v>69</v>
      </c>
    </row>
    <row r="18" spans="1:13" x14ac:dyDescent="0.25">
      <c r="A18" s="65"/>
      <c r="B18" s="53"/>
      <c r="C18" s="46">
        <v>14000000</v>
      </c>
      <c r="D18" s="45"/>
      <c r="E18" s="47">
        <f>SUM(E17)</f>
        <v>800</v>
      </c>
      <c r="F18" s="51"/>
      <c r="G18" s="45"/>
      <c r="H18" s="46"/>
      <c r="I18" s="46"/>
      <c r="J18" s="46"/>
      <c r="K18" s="46"/>
      <c r="L18" s="45"/>
      <c r="M18" s="66"/>
    </row>
    <row r="19" spans="1:13" ht="60" x14ac:dyDescent="0.25">
      <c r="A19" s="67">
        <v>5</v>
      </c>
      <c r="B19" s="25" t="s">
        <v>50</v>
      </c>
      <c r="C19" s="22" t="s">
        <v>51</v>
      </c>
      <c r="D19" s="35"/>
      <c r="E19" s="41">
        <v>800</v>
      </c>
      <c r="F19" s="36" t="s">
        <v>34</v>
      </c>
      <c r="G19" s="21" t="s">
        <v>68</v>
      </c>
      <c r="H19" s="21" t="s">
        <v>70</v>
      </c>
      <c r="I19" s="21" t="s">
        <v>71</v>
      </c>
      <c r="J19" s="21" t="s">
        <v>70</v>
      </c>
      <c r="K19" s="21" t="s">
        <v>70</v>
      </c>
      <c r="L19" s="34" t="s">
        <v>55</v>
      </c>
      <c r="M19" s="68" t="s">
        <v>69</v>
      </c>
    </row>
    <row r="20" spans="1:13" x14ac:dyDescent="0.25">
      <c r="A20" s="65"/>
      <c r="B20" s="51"/>
      <c r="C20" s="48">
        <v>15800000</v>
      </c>
      <c r="D20" s="52"/>
      <c r="E20" s="47">
        <f>SUM(E19)</f>
        <v>800</v>
      </c>
      <c r="F20" s="50"/>
      <c r="G20" s="45"/>
      <c r="H20" s="46"/>
      <c r="I20" s="46"/>
      <c r="J20" s="46"/>
      <c r="K20" s="46"/>
      <c r="L20" s="45"/>
      <c r="M20" s="66"/>
    </row>
    <row r="21" spans="1:13" ht="210" x14ac:dyDescent="0.25">
      <c r="A21" s="67">
        <v>6</v>
      </c>
      <c r="B21" s="38" t="s">
        <v>59</v>
      </c>
      <c r="C21" s="22" t="s">
        <v>60</v>
      </c>
      <c r="D21" s="22"/>
      <c r="E21" s="42">
        <v>200</v>
      </c>
      <c r="F21" s="22" t="s">
        <v>61</v>
      </c>
      <c r="G21" s="21" t="s">
        <v>68</v>
      </c>
      <c r="H21" s="21" t="s">
        <v>70</v>
      </c>
      <c r="I21" s="21" t="s">
        <v>71</v>
      </c>
      <c r="J21" s="21" t="s">
        <v>70</v>
      </c>
      <c r="K21" s="21" t="s">
        <v>70</v>
      </c>
      <c r="L21" s="34" t="s">
        <v>66</v>
      </c>
      <c r="M21" s="68" t="s">
        <v>69</v>
      </c>
    </row>
    <row r="22" spans="1:13" x14ac:dyDescent="0.25">
      <c r="A22" s="65"/>
      <c r="B22" s="54"/>
      <c r="C22" s="48">
        <v>22200000</v>
      </c>
      <c r="D22" s="48"/>
      <c r="E22" s="55">
        <f>SUM(E21)</f>
        <v>200</v>
      </c>
      <c r="F22" s="48"/>
      <c r="G22" s="45"/>
      <c r="H22" s="46"/>
      <c r="I22" s="46"/>
      <c r="J22" s="46"/>
      <c r="K22" s="46"/>
      <c r="L22" s="45"/>
      <c r="M22" s="66"/>
    </row>
    <row r="23" spans="1:13" ht="45" x14ac:dyDescent="0.25">
      <c r="A23" s="67">
        <v>7</v>
      </c>
      <c r="B23" s="38" t="s">
        <v>62</v>
      </c>
      <c r="C23" s="22" t="s">
        <v>63</v>
      </c>
      <c r="D23" s="22"/>
      <c r="E23" s="42">
        <v>60</v>
      </c>
      <c r="F23" s="22" t="s">
        <v>58</v>
      </c>
      <c r="G23" s="21" t="s">
        <v>68</v>
      </c>
      <c r="H23" s="21" t="s">
        <v>70</v>
      </c>
      <c r="I23" s="21" t="s">
        <v>71</v>
      </c>
      <c r="J23" s="21" t="s">
        <v>70</v>
      </c>
      <c r="K23" s="21" t="s">
        <v>70</v>
      </c>
      <c r="L23" s="34" t="s">
        <v>66</v>
      </c>
      <c r="M23" s="68" t="s">
        <v>69</v>
      </c>
    </row>
    <row r="24" spans="1:13" x14ac:dyDescent="0.25">
      <c r="A24" s="65"/>
      <c r="B24" s="54"/>
      <c r="C24" s="48">
        <v>22400000</v>
      </c>
      <c r="D24" s="48"/>
      <c r="E24" s="55">
        <f>SUM(E23)</f>
        <v>60</v>
      </c>
      <c r="F24" s="48"/>
      <c r="G24" s="45"/>
      <c r="H24" s="46"/>
      <c r="I24" s="46"/>
      <c r="J24" s="46"/>
      <c r="K24" s="46"/>
      <c r="L24" s="45"/>
      <c r="M24" s="66"/>
    </row>
    <row r="25" spans="1:13" ht="60" x14ac:dyDescent="0.25">
      <c r="A25" s="67">
        <v>8</v>
      </c>
      <c r="B25" s="38" t="s">
        <v>56</v>
      </c>
      <c r="C25" s="22" t="s">
        <v>57</v>
      </c>
      <c r="D25" s="22"/>
      <c r="E25" s="42">
        <v>260</v>
      </c>
      <c r="F25" s="36" t="s">
        <v>34</v>
      </c>
      <c r="G25" s="21" t="s">
        <v>68</v>
      </c>
      <c r="H25" s="21" t="s">
        <v>70</v>
      </c>
      <c r="I25" s="21" t="s">
        <v>71</v>
      </c>
      <c r="J25" s="21" t="s">
        <v>70</v>
      </c>
      <c r="K25" s="21" t="s">
        <v>70</v>
      </c>
      <c r="L25" s="34" t="s">
        <v>66</v>
      </c>
      <c r="M25" s="68" t="s">
        <v>69</v>
      </c>
    </row>
    <row r="26" spans="1:13" ht="60" x14ac:dyDescent="0.25">
      <c r="A26" s="67">
        <v>9</v>
      </c>
      <c r="B26" s="25" t="s">
        <v>32</v>
      </c>
      <c r="C26" s="22" t="s">
        <v>33</v>
      </c>
      <c r="D26" s="35"/>
      <c r="E26" s="40">
        <v>600</v>
      </c>
      <c r="F26" s="36" t="s">
        <v>34</v>
      </c>
      <c r="G26" s="21" t="s">
        <v>68</v>
      </c>
      <c r="H26" s="21" t="s">
        <v>70</v>
      </c>
      <c r="I26" s="21" t="s">
        <v>71</v>
      </c>
      <c r="J26" s="21" t="s">
        <v>70</v>
      </c>
      <c r="K26" s="21" t="s">
        <v>70</v>
      </c>
      <c r="L26" s="34" t="s">
        <v>55</v>
      </c>
      <c r="M26" s="68" t="s">
        <v>69</v>
      </c>
    </row>
    <row r="27" spans="1:13" x14ac:dyDescent="0.25">
      <c r="A27" s="65"/>
      <c r="B27" s="51"/>
      <c r="C27" s="48">
        <v>30100000</v>
      </c>
      <c r="D27" s="52"/>
      <c r="E27" s="47">
        <f>SUM(E25:E26)</f>
        <v>860</v>
      </c>
      <c r="F27" s="50"/>
      <c r="G27" s="45"/>
      <c r="H27" s="46"/>
      <c r="I27" s="46"/>
      <c r="J27" s="46"/>
      <c r="K27" s="46"/>
      <c r="L27" s="45"/>
      <c r="M27" s="66"/>
    </row>
    <row r="28" spans="1:13" ht="75" x14ac:dyDescent="0.25">
      <c r="A28" s="67">
        <v>10</v>
      </c>
      <c r="B28" s="23" t="s">
        <v>35</v>
      </c>
      <c r="C28" s="24" t="s">
        <v>36</v>
      </c>
      <c r="D28" s="35"/>
      <c r="E28" s="40">
        <v>500</v>
      </c>
      <c r="F28" s="36" t="s">
        <v>34</v>
      </c>
      <c r="G28" s="21" t="s">
        <v>68</v>
      </c>
      <c r="H28" s="21" t="s">
        <v>70</v>
      </c>
      <c r="I28" s="21" t="s">
        <v>71</v>
      </c>
      <c r="J28" s="21" t="s">
        <v>70</v>
      </c>
      <c r="K28" s="21" t="s">
        <v>70</v>
      </c>
      <c r="L28" s="34" t="s">
        <v>55</v>
      </c>
      <c r="M28" s="68" t="s">
        <v>69</v>
      </c>
    </row>
    <row r="29" spans="1:13" ht="60" x14ac:dyDescent="0.25">
      <c r="A29" s="67">
        <v>11</v>
      </c>
      <c r="B29" s="26" t="s">
        <v>49</v>
      </c>
      <c r="C29" s="24" t="s">
        <v>36</v>
      </c>
      <c r="D29" s="35"/>
      <c r="E29" s="40">
        <v>1700</v>
      </c>
      <c r="F29" s="36" t="s">
        <v>34</v>
      </c>
      <c r="G29" s="34"/>
      <c r="H29" s="21" t="s">
        <v>70</v>
      </c>
      <c r="I29" s="21" t="s">
        <v>71</v>
      </c>
      <c r="J29" s="21" t="s">
        <v>70</v>
      </c>
      <c r="K29" s="21" t="s">
        <v>70</v>
      </c>
      <c r="L29" s="34" t="s">
        <v>55</v>
      </c>
      <c r="M29" s="68" t="s">
        <v>69</v>
      </c>
    </row>
    <row r="30" spans="1:13" x14ac:dyDescent="0.25">
      <c r="A30" s="65"/>
      <c r="B30" s="51"/>
      <c r="C30" s="56">
        <v>30200000</v>
      </c>
      <c r="D30" s="52"/>
      <c r="E30" s="47">
        <f>SUM(E28:E29)</f>
        <v>2200</v>
      </c>
      <c r="F30" s="50"/>
      <c r="G30" s="45"/>
      <c r="H30" s="46"/>
      <c r="I30" s="46"/>
      <c r="J30" s="46"/>
      <c r="K30" s="46"/>
      <c r="L30" s="45"/>
      <c r="M30" s="68"/>
    </row>
    <row r="31" spans="1:13" ht="60" x14ac:dyDescent="0.25">
      <c r="A31" s="67">
        <v>12</v>
      </c>
      <c r="B31" s="20" t="s">
        <v>37</v>
      </c>
      <c r="C31" s="21" t="s">
        <v>38</v>
      </c>
      <c r="D31" s="35"/>
      <c r="E31" s="40">
        <v>600</v>
      </c>
      <c r="F31" s="36" t="s">
        <v>34</v>
      </c>
      <c r="G31" s="21" t="s">
        <v>68</v>
      </c>
      <c r="H31" s="21" t="s">
        <v>70</v>
      </c>
      <c r="I31" s="21" t="s">
        <v>71</v>
      </c>
      <c r="J31" s="21" t="s">
        <v>70</v>
      </c>
      <c r="K31" s="21" t="s">
        <v>70</v>
      </c>
      <c r="L31" s="34" t="s">
        <v>55</v>
      </c>
      <c r="M31" s="68" t="s">
        <v>69</v>
      </c>
    </row>
    <row r="32" spans="1:13" x14ac:dyDescent="0.25">
      <c r="A32" s="65"/>
      <c r="B32" s="49"/>
      <c r="C32" s="46">
        <v>31000000</v>
      </c>
      <c r="D32" s="52"/>
      <c r="E32" s="47">
        <f>SUM(E31)</f>
        <v>600</v>
      </c>
      <c r="F32" s="50"/>
      <c r="G32" s="45"/>
      <c r="H32" s="46"/>
      <c r="I32" s="46"/>
      <c r="J32" s="46"/>
      <c r="K32" s="46"/>
      <c r="L32" s="45"/>
      <c r="M32" s="66"/>
    </row>
    <row r="33" spans="1:13" ht="75" x14ac:dyDescent="0.25">
      <c r="A33" s="67">
        <v>13</v>
      </c>
      <c r="B33" s="23" t="s">
        <v>39</v>
      </c>
      <c r="C33" s="21" t="s">
        <v>40</v>
      </c>
      <c r="D33" s="35"/>
      <c r="E33" s="40">
        <v>800</v>
      </c>
      <c r="F33" s="36" t="s">
        <v>34</v>
      </c>
      <c r="G33" s="21" t="s">
        <v>68</v>
      </c>
      <c r="H33" s="21" t="s">
        <v>70</v>
      </c>
      <c r="I33" s="21" t="s">
        <v>71</v>
      </c>
      <c r="J33" s="21" t="s">
        <v>70</v>
      </c>
      <c r="K33" s="21" t="s">
        <v>70</v>
      </c>
      <c r="L33" s="34" t="s">
        <v>55</v>
      </c>
      <c r="M33" s="68" t="s">
        <v>69</v>
      </c>
    </row>
    <row r="34" spans="1:13" x14ac:dyDescent="0.25">
      <c r="A34" s="65"/>
      <c r="B34" s="76"/>
      <c r="C34" s="46">
        <v>33700000</v>
      </c>
      <c r="D34" s="52"/>
      <c r="E34" s="47">
        <f>SUM(E33)</f>
        <v>800</v>
      </c>
      <c r="F34" s="50"/>
      <c r="G34" s="45"/>
      <c r="H34" s="46"/>
      <c r="I34" s="46"/>
      <c r="J34" s="46"/>
      <c r="K34" s="46"/>
      <c r="L34" s="45"/>
      <c r="M34" s="66"/>
    </row>
    <row r="35" spans="1:13" ht="30" x14ac:dyDescent="0.25">
      <c r="A35" s="67">
        <v>14</v>
      </c>
      <c r="B35" s="25" t="s">
        <v>23</v>
      </c>
      <c r="C35" s="19" t="s">
        <v>24</v>
      </c>
      <c r="D35" s="34"/>
      <c r="E35" s="40">
        <v>250</v>
      </c>
      <c r="F35" s="25" t="s">
        <v>25</v>
      </c>
      <c r="G35" s="21" t="s">
        <v>68</v>
      </c>
      <c r="H35" s="21" t="s">
        <v>70</v>
      </c>
      <c r="I35" s="21" t="s">
        <v>71</v>
      </c>
      <c r="J35" s="21" t="s">
        <v>70</v>
      </c>
      <c r="K35" s="21" t="s">
        <v>70</v>
      </c>
      <c r="L35" s="34" t="s">
        <v>28</v>
      </c>
      <c r="M35" s="68" t="s">
        <v>69</v>
      </c>
    </row>
    <row r="36" spans="1:13" x14ac:dyDescent="0.25">
      <c r="A36" s="65"/>
      <c r="B36" s="51"/>
      <c r="C36" s="46">
        <v>37800000</v>
      </c>
      <c r="D36" s="45"/>
      <c r="E36" s="47">
        <f>SUM(E35)</f>
        <v>250</v>
      </c>
      <c r="F36" s="51"/>
      <c r="G36" s="45"/>
      <c r="H36" s="46"/>
      <c r="I36" s="46"/>
      <c r="J36" s="46"/>
      <c r="K36" s="46"/>
      <c r="L36" s="45"/>
      <c r="M36" s="66"/>
    </row>
    <row r="37" spans="1:13" ht="60" x14ac:dyDescent="0.25">
      <c r="A37" s="67">
        <v>15</v>
      </c>
      <c r="B37" s="20" t="s">
        <v>41</v>
      </c>
      <c r="C37" s="21" t="s">
        <v>42</v>
      </c>
      <c r="D37" s="35"/>
      <c r="E37" s="40">
        <v>500</v>
      </c>
      <c r="F37" s="36" t="s">
        <v>34</v>
      </c>
      <c r="G37" s="21" t="s">
        <v>68</v>
      </c>
      <c r="H37" s="21" t="s">
        <v>70</v>
      </c>
      <c r="I37" s="21" t="s">
        <v>71</v>
      </c>
      <c r="J37" s="21" t="s">
        <v>70</v>
      </c>
      <c r="K37" s="21" t="s">
        <v>70</v>
      </c>
      <c r="L37" s="34" t="s">
        <v>55</v>
      </c>
      <c r="M37" s="68" t="s">
        <v>69</v>
      </c>
    </row>
    <row r="38" spans="1:13" x14ac:dyDescent="0.25">
      <c r="A38" s="65"/>
      <c r="B38" s="49"/>
      <c r="C38" s="46">
        <v>39200000</v>
      </c>
      <c r="D38" s="52"/>
      <c r="E38" s="47">
        <f>SUM(E37)</f>
        <v>500</v>
      </c>
      <c r="F38" s="50"/>
      <c r="G38" s="45"/>
      <c r="H38" s="46"/>
      <c r="I38" s="46"/>
      <c r="J38" s="46"/>
      <c r="K38" s="46"/>
      <c r="L38" s="45"/>
      <c r="M38" s="66"/>
    </row>
    <row r="39" spans="1:13" ht="66" customHeight="1" x14ac:dyDescent="0.25">
      <c r="A39" s="67">
        <v>16</v>
      </c>
      <c r="B39" s="25" t="s">
        <v>43</v>
      </c>
      <c r="C39" s="21" t="s">
        <v>44</v>
      </c>
      <c r="D39" s="35"/>
      <c r="E39" s="40">
        <v>500</v>
      </c>
      <c r="F39" s="36" t="s">
        <v>34</v>
      </c>
      <c r="G39" s="21" t="s">
        <v>68</v>
      </c>
      <c r="H39" s="21" t="s">
        <v>70</v>
      </c>
      <c r="I39" s="21" t="s">
        <v>71</v>
      </c>
      <c r="J39" s="21" t="s">
        <v>70</v>
      </c>
      <c r="K39" s="21" t="s">
        <v>70</v>
      </c>
      <c r="L39" s="34" t="s">
        <v>55</v>
      </c>
      <c r="M39" s="68" t="s">
        <v>69</v>
      </c>
    </row>
    <row r="40" spans="1:13" ht="15" customHeight="1" x14ac:dyDescent="0.25">
      <c r="A40" s="65"/>
      <c r="B40" s="51"/>
      <c r="C40" s="46">
        <v>39800000</v>
      </c>
      <c r="D40" s="52"/>
      <c r="E40" s="47">
        <f>SUM(E39)</f>
        <v>500</v>
      </c>
      <c r="F40" s="50"/>
      <c r="G40" s="45"/>
      <c r="H40" s="46"/>
      <c r="I40" s="46"/>
      <c r="J40" s="46"/>
      <c r="K40" s="46"/>
      <c r="L40" s="45"/>
      <c r="M40" s="66"/>
    </row>
    <row r="41" spans="1:13" ht="105" x14ac:dyDescent="0.25">
      <c r="A41" s="67">
        <v>17</v>
      </c>
      <c r="B41" s="25" t="s">
        <v>45</v>
      </c>
      <c r="C41" s="21" t="s">
        <v>46</v>
      </c>
      <c r="D41" s="35"/>
      <c r="E41" s="40">
        <v>1000</v>
      </c>
      <c r="F41" s="36" t="s">
        <v>34</v>
      </c>
      <c r="G41" s="21" t="s">
        <v>68</v>
      </c>
      <c r="H41" s="21" t="s">
        <v>70</v>
      </c>
      <c r="I41" s="21" t="s">
        <v>71</v>
      </c>
      <c r="J41" s="21" t="s">
        <v>70</v>
      </c>
      <c r="K41" s="21" t="s">
        <v>70</v>
      </c>
      <c r="L41" s="34" t="s">
        <v>55</v>
      </c>
      <c r="M41" s="68" t="s">
        <v>69</v>
      </c>
    </row>
    <row r="42" spans="1:13" x14ac:dyDescent="0.25">
      <c r="A42" s="65"/>
      <c r="B42" s="51"/>
      <c r="C42" s="46">
        <v>44000000</v>
      </c>
      <c r="D42" s="52"/>
      <c r="E42" s="47">
        <f>SUM(E41)</f>
        <v>1000</v>
      </c>
      <c r="F42" s="50"/>
      <c r="G42" s="45"/>
      <c r="H42" s="46"/>
      <c r="I42" s="46"/>
      <c r="J42" s="46"/>
      <c r="K42" s="46"/>
      <c r="L42" s="45"/>
      <c r="M42" s="66"/>
    </row>
    <row r="43" spans="1:13" ht="60.75" thickBot="1" x14ac:dyDescent="0.3">
      <c r="A43" s="69">
        <v>18</v>
      </c>
      <c r="B43" s="70" t="s">
        <v>47</v>
      </c>
      <c r="C43" s="71" t="s">
        <v>48</v>
      </c>
      <c r="D43" s="72"/>
      <c r="E43" s="77">
        <v>400</v>
      </c>
      <c r="F43" s="73" t="s">
        <v>34</v>
      </c>
      <c r="G43" s="71" t="s">
        <v>68</v>
      </c>
      <c r="H43" s="71" t="s">
        <v>70</v>
      </c>
      <c r="I43" s="71" t="s">
        <v>71</v>
      </c>
      <c r="J43" s="71" t="s">
        <v>70</v>
      </c>
      <c r="K43" s="71" t="s">
        <v>70</v>
      </c>
      <c r="L43" s="74" t="s">
        <v>55</v>
      </c>
      <c r="M43" s="75" t="s">
        <v>69</v>
      </c>
    </row>
    <row r="44" spans="1:13" x14ac:dyDescent="0.25">
      <c r="A44" s="61"/>
      <c r="B44" s="61"/>
      <c r="C44" s="62">
        <v>44800000</v>
      </c>
      <c r="D44" s="61"/>
      <c r="E44" s="63">
        <f>SUM(E43)</f>
        <v>400</v>
      </c>
      <c r="F44" s="64"/>
      <c r="G44" s="61"/>
      <c r="H44" s="61"/>
      <c r="I44" s="61"/>
      <c r="J44" s="61"/>
      <c r="K44" s="61"/>
      <c r="L44" s="61"/>
      <c r="M44" s="61"/>
    </row>
    <row r="45" spans="1:13" x14ac:dyDescent="0.25">
      <c r="A45" s="7"/>
      <c r="B45" s="7"/>
      <c r="C45" s="3"/>
      <c r="D45" s="7"/>
      <c r="E45" s="78">
        <f>SUM(E12+E14+E16+E18+E20+E22+E24+E27+E30+E32+E34+E36+E38+E40+E42+E44+E44)</f>
        <v>13620</v>
      </c>
      <c r="F45" s="8"/>
      <c r="G45" s="7"/>
      <c r="H45" s="7"/>
      <c r="I45" s="7"/>
      <c r="J45" s="7"/>
      <c r="K45" s="7"/>
      <c r="L45" s="7"/>
      <c r="M45" s="7"/>
    </row>
    <row r="46" spans="1:13" x14ac:dyDescent="0.25">
      <c r="A46" s="27"/>
      <c r="B46" s="27"/>
      <c r="C46" s="28"/>
      <c r="D46" s="27"/>
      <c r="E46" s="44"/>
      <c r="F46" s="29"/>
      <c r="G46" s="27"/>
      <c r="H46" s="27"/>
      <c r="I46" s="27"/>
      <c r="J46" s="27"/>
      <c r="K46" s="27"/>
      <c r="L46" s="27"/>
      <c r="M46" s="27"/>
    </row>
    <row r="47" spans="1:13" ht="15.75" x14ac:dyDescent="0.25">
      <c r="A47" s="4"/>
      <c r="B47" s="4" t="s">
        <v>18</v>
      </c>
      <c r="C47" s="5"/>
      <c r="D47" s="2"/>
      <c r="E47" s="2"/>
      <c r="F47" s="6"/>
      <c r="G47" s="2"/>
      <c r="H47" s="4"/>
      <c r="I47" s="4"/>
      <c r="J47" s="2"/>
      <c r="K47" s="2"/>
      <c r="L47" s="2"/>
      <c r="M47" s="2"/>
    </row>
    <row r="48" spans="1:13" ht="15.75" x14ac:dyDescent="0.25">
      <c r="A48" s="4"/>
      <c r="B48" s="4" t="s">
        <v>19</v>
      </c>
      <c r="C48" s="5"/>
      <c r="D48" s="2"/>
      <c r="E48" s="2"/>
      <c r="F48" s="6"/>
      <c r="G48" s="2"/>
      <c r="H48" s="4"/>
      <c r="I48" s="4"/>
      <c r="J48" s="2"/>
      <c r="K48" s="2"/>
      <c r="L48" s="2"/>
      <c r="M48" s="2"/>
    </row>
    <row r="49" spans="2:2" x14ac:dyDescent="0.25">
      <c r="B49" t="s">
        <v>67</v>
      </c>
    </row>
    <row r="54" spans="2:2" x14ac:dyDescent="0.25">
      <c r="B54" s="18" t="s">
        <v>20</v>
      </c>
    </row>
    <row r="55" spans="2:2" x14ac:dyDescent="0.25">
      <c r="B55" s="18" t="s">
        <v>21</v>
      </c>
    </row>
  </sheetData>
  <sortState ref="A11:M28">
    <sortCondition ref="C11:C28"/>
  </sortState>
  <mergeCells count="2">
    <mergeCell ref="A8:M8"/>
    <mergeCell ref="E7:F7"/>
  </mergeCells>
  <hyperlinks>
    <hyperlink ref="C28" r:id="rId1" display="javascript:registrera('30200000-1')"/>
    <hyperlink ref="C29" r:id="rId2" display="javascript:registrera('30200000-1')"/>
  </hyperlinks>
  <pageMargins left="0.25" right="0.25" top="0.75" bottom="0.75" header="0.3" footer="0.3"/>
  <pageSetup paperSize="9" orientation="landscape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Rimantas</dc:creator>
  <cp:lastModifiedBy>Rimantas</cp:lastModifiedBy>
  <cp:lastPrinted>2018-01-23T15:26:54Z</cp:lastPrinted>
  <dcterms:created xsi:type="dcterms:W3CDTF">2017-02-04T09:57:09Z</dcterms:created>
  <dcterms:modified xsi:type="dcterms:W3CDTF">2018-01-23T15:27:18Z</dcterms:modified>
</cp:coreProperties>
</file>